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38" i="1"/>
  <c r="G11" s="1"/>
  <c r="G30"/>
  <c r="G46"/>
  <c r="G10" s="1"/>
  <c r="G9" l="1"/>
  <c r="G25" l="1"/>
  <c r="G8"/>
</calcChain>
</file>

<file path=xl/sharedStrings.xml><?xml version="1.0" encoding="utf-8"?>
<sst xmlns="http://schemas.openxmlformats.org/spreadsheetml/2006/main" count="63" uniqueCount="59">
  <si>
    <r>
      <t xml:space="preserve">     </t>
    </r>
    <r>
      <rPr>
        <b/>
        <i/>
        <sz val="14"/>
        <rFont val="Arial"/>
        <family val="2"/>
        <charset val="204"/>
      </rPr>
      <t xml:space="preserve"> Отчёт</t>
    </r>
  </si>
  <si>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</si>
  <si>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</si>
  <si>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</si>
  <si>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</si>
  <si>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</si>
  <si>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</si>
  <si>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</si>
  <si>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</si>
  <si>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</si>
  <si>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</si>
  <si>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</si>
  <si>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</si>
  <si>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</si>
  <si>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</si>
  <si>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</si>
  <si>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</si>
  <si>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</si>
  <si>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</si>
  <si>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</si>
  <si>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</si>
  <si>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</si>
  <si>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</si>
  <si>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</si>
  <si>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</si>
  <si>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</si>
  <si>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</si>
  <si>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</si>
  <si>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t>ИВЦ (сбор платежей, информационно-справочное обслуживание, паспортный стол)</t>
  </si>
  <si>
    <t>Домофон</t>
  </si>
  <si>
    <t>Техническое обслуживание и содержание общего имущества дома (см.таб.№3)</t>
  </si>
  <si>
    <t>4.Уборка подъездов производится ежедневно. Влажная уборка лестничных маршей и  площадок производится 1 раз в неделю.</t>
  </si>
  <si>
    <t>Задолженность жителей  по платежам за ЖУ на 01.01.14 по ИВЦ  с наймом</t>
  </si>
  <si>
    <t>Вознаграждение по агентскому договору по ОДН с ДГК</t>
  </si>
  <si>
    <r>
      <t xml:space="preserve">Управляющей компании ООО "Нерюнгринская жилищная компания" перед собственниками помещений о выполненной </t>
    </r>
    <r>
      <rPr>
        <b/>
        <u/>
        <sz val="10"/>
        <rFont val="Arial"/>
        <family val="2"/>
        <charset val="204"/>
      </rPr>
      <t xml:space="preserve">за  2014 год работе 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                                    </t>
    </r>
    <r>
      <rPr>
        <b/>
        <u/>
        <sz val="10"/>
        <rFont val="Arial"/>
        <family val="2"/>
        <charset val="204"/>
      </rPr>
      <t>ТСЖ  ж/д № 14/1 по ул. Ленина</t>
    </r>
  </si>
  <si>
    <t>начислено по отчетам НОЭ</t>
  </si>
  <si>
    <t>оплачено  по отчетам НОЭ</t>
  </si>
  <si>
    <t>Сбор квартплаты на 31.12.2014г. Составил    100, %</t>
  </si>
  <si>
    <t>Оплачено за ЖУ  Управляющий компании за 2014г</t>
  </si>
  <si>
    <t>Задолженность ТСЖ перед УК по выполненным работам  на 01.01.14</t>
  </si>
  <si>
    <t xml:space="preserve">Задолженность жителей  по платежам за ЖУ на 01.01.15 по НОЭ  </t>
  </si>
  <si>
    <t>Перечень работ по текущему ремонту за в 2014г.</t>
  </si>
  <si>
    <t>Покос травы</t>
  </si>
  <si>
    <t>Установка дверных полотен(1 под-2,3,4,5эт, 2 под.-1,3эт. 3 под.-2,3,4эт) Установка дверных блоков в тамбуре 2,4 под.</t>
  </si>
  <si>
    <t>Изготовление шайб сантехнических</t>
  </si>
  <si>
    <t>Смена кранов шаровых (узел ввода).Установка огнетушителей самосрабатывающих</t>
  </si>
  <si>
    <t>Окраска межэтажных дверных полотен (1 под-2,3,4,5эт, 2под-1,3эт,3под.2,3,4,эт)</t>
  </si>
  <si>
    <t>Замена канализационных выпусков (1,2 под.)</t>
  </si>
  <si>
    <t>Ремонт б/примыканий кв 15,36,37</t>
  </si>
  <si>
    <t>Ремонт м/панельных швов кв 31</t>
  </si>
  <si>
    <t>Задолженность ТСЖ на 01.01.15 перед УК за выполненые работы  (40,18+1423,80-1445,12=18,86)</t>
  </si>
  <si>
    <r>
      <t>1.Заявок поступило115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115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</si>
  <si>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-324</t>
    </r>
    <r>
      <rPr>
        <b/>
        <u/>
        <sz val="9"/>
        <rFont val="Arial"/>
        <family val="2"/>
        <charset val="204"/>
      </rPr>
      <t xml:space="preserve">,65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</si>
  <si>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- 43,49 м3</t>
    </r>
  </si>
  <si>
    <t>Услуги банка,г/пошлина</t>
  </si>
  <si>
    <t>Пеня,г/пошлина собранная НОЭ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</si>
  <si>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</si>
  <si>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</si>
  <si>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Электроэнергия на освещение мест общего пользования ( лестничных площадок и маршей, межквартирных коридоров, мусорокамер, подвалов, АИТП)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</si>
</sst>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7" fillId="0" borderId="0" xfId="0" applyNumberFormat="1" applyFont="1" applyAlignment="1">
      <alignment wrapText="1"/>
    </xf>
    <xf numFmtId="0" fontId="3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" fontId="13" fillId="0" borderId="1" xfId="0" applyNumberFormat="1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3" borderId="7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8" fillId="0" borderId="14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2" fontId="8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2" fontId="3" fillId="0" borderId="17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6" fillId="0" borderId="7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2" fontId="8" fillId="0" borderId="15" xfId="0" applyNumberFormat="1" applyFont="1" applyBorder="1" applyAlignment="1">
      <alignment horizontal="left" wrapText="1" indent="7"/>
    </xf>
    <xf numFmtId="0" fontId="3" fillId="0" borderId="0" xfId="0" applyNumberFormat="1" applyFont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  <xf numFmtId="0" fontId="8" fillId="0" borderId="2" xfId="0" applyNumberFormat="1" applyFont="1" applyBorder="1" applyAlignment="1">
      <alignment horizontal="left" wrapText="1"/>
    </xf>
    <xf numFmtId="0" fontId="8" fillId="0" borderId="3" xfId="0" applyNumberFormat="1" applyFont="1" applyBorder="1" applyAlignment="1">
      <alignment horizontal="left" wrapText="1"/>
    </xf>
    <xf numFmtId="0" fontId="8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10" fontId="15" fillId="0" borderId="12" xfId="0" applyNumberFormat="1" applyFont="1" applyBorder="1" applyAlignment="1">
      <alignment horizontal="right" wrapText="1"/>
    </xf>
    <xf numFmtId="0" fontId="3" fillId="0" borderId="6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15" fillId="0" borderId="18" xfId="0" applyNumberFormat="1" applyFont="1" applyBorder="1" applyAlignment="1">
      <alignment horizontal="right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2" fillId="0" borderId="9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3" fillId="0" borderId="6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1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abSelected="1" topLeftCell="B1" workbookViewId="0">
      <selection activeCell="B58" sqref="B1:G5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7" ht="18.75">
      <c r="B1" s="69" t="s">
        <v>0</v>
      </c>
      <c r="C1" s="69"/>
      <c r="D1" s="69"/>
      <c r="E1" s="69"/>
      <c r="F1" s="69"/>
      <c r="G1" s="69"/>
    </row>
    <row r="2" spans="2:7" ht="37.5" customHeight="1">
      <c r="B2" s="70" t="s">
        <v>34</v>
      </c>
      <c r="C2" s="70"/>
      <c r="D2" s="70"/>
      <c r="E2" s="70"/>
      <c r="F2" s="70"/>
      <c r="G2" s="70"/>
    </row>
    <row r="3" spans="2:7" ht="15.75" thickBot="1">
      <c r="B3" s="2"/>
      <c r="C3" s="71" t="s">
        <v>1</v>
      </c>
      <c r="D3" s="71"/>
      <c r="E3" s="71"/>
      <c r="F3" s="71"/>
      <c r="G3" s="71"/>
    </row>
    <row r="4" spans="2:7">
      <c r="B4" s="4" t="s">
        <v>10</v>
      </c>
      <c r="C4" s="72" t="s">
        <v>23</v>
      </c>
      <c r="D4" s="72"/>
      <c r="E4" s="72"/>
      <c r="F4" s="72"/>
      <c r="G4" s="5" t="s">
        <v>24</v>
      </c>
    </row>
    <row r="5" spans="2:7">
      <c r="B5" s="6">
        <v>1</v>
      </c>
      <c r="C5" s="66" t="s">
        <v>2</v>
      </c>
      <c r="D5" s="66"/>
      <c r="E5" s="66"/>
      <c r="F5" s="66"/>
      <c r="G5" s="35"/>
    </row>
    <row r="6" spans="2:7">
      <c r="B6" s="6"/>
      <c r="C6" s="73" t="s">
        <v>35</v>
      </c>
      <c r="D6" s="73"/>
      <c r="E6" s="73"/>
      <c r="F6" s="73"/>
      <c r="G6" s="7">
        <v>1581.13</v>
      </c>
    </row>
    <row r="7" spans="2:7">
      <c r="B7" s="6"/>
      <c r="C7" s="73" t="s">
        <v>36</v>
      </c>
      <c r="D7" s="73"/>
      <c r="E7" s="73"/>
      <c r="F7" s="73"/>
      <c r="G7" s="7">
        <v>1582.2</v>
      </c>
    </row>
    <row r="8" spans="2:7">
      <c r="B8" s="6">
        <v>2</v>
      </c>
      <c r="C8" s="74" t="s">
        <v>3</v>
      </c>
      <c r="D8" s="75"/>
      <c r="E8" s="75"/>
      <c r="F8" s="75"/>
      <c r="G8" s="8">
        <f>G9+G15+G21</f>
        <v>1490.97</v>
      </c>
    </row>
    <row r="9" spans="2:7">
      <c r="B9" s="6">
        <v>3</v>
      </c>
      <c r="C9" s="64" t="s">
        <v>25</v>
      </c>
      <c r="D9" s="64"/>
      <c r="E9" s="64"/>
      <c r="F9" s="64"/>
      <c r="G9" s="8">
        <f>G10+G11+G12+G13+G14+G16+G19+G17+G18</f>
        <v>1423.8</v>
      </c>
    </row>
    <row r="10" spans="2:7">
      <c r="B10" s="6"/>
      <c r="C10" s="65" t="s">
        <v>30</v>
      </c>
      <c r="D10" s="65"/>
      <c r="E10" s="65"/>
      <c r="F10" s="65"/>
      <c r="G10" s="7">
        <f>G46</f>
        <v>830.46</v>
      </c>
    </row>
    <row r="11" spans="2:7">
      <c r="B11" s="6"/>
      <c r="C11" s="66" t="s">
        <v>26</v>
      </c>
      <c r="D11" s="67"/>
      <c r="E11" s="67"/>
      <c r="F11" s="67"/>
      <c r="G11" s="8">
        <f>G38</f>
        <v>230.18</v>
      </c>
    </row>
    <row r="12" spans="2:7">
      <c r="B12" s="6"/>
      <c r="C12" s="60" t="s">
        <v>4</v>
      </c>
      <c r="D12" s="60"/>
      <c r="E12" s="60"/>
      <c r="F12" s="60"/>
      <c r="G12" s="7">
        <v>108.23</v>
      </c>
    </row>
    <row r="13" spans="2:7" ht="39.75" customHeight="1">
      <c r="B13" s="6"/>
      <c r="C13" s="60" t="s">
        <v>58</v>
      </c>
      <c r="D13" s="60"/>
      <c r="E13" s="60"/>
      <c r="F13" s="60"/>
      <c r="G13" s="7">
        <v>115.63</v>
      </c>
    </row>
    <row r="14" spans="2:7">
      <c r="B14" s="6"/>
      <c r="C14" s="60" t="s">
        <v>27</v>
      </c>
      <c r="D14" s="60"/>
      <c r="E14" s="60"/>
      <c r="F14" s="60"/>
      <c r="G14" s="7">
        <v>95.04</v>
      </c>
    </row>
    <row r="15" spans="2:7">
      <c r="B15" s="6"/>
      <c r="C15" s="68" t="s">
        <v>28</v>
      </c>
      <c r="D15" s="68"/>
      <c r="E15" s="68"/>
      <c r="F15" s="68"/>
      <c r="G15" s="7">
        <v>59.52</v>
      </c>
    </row>
    <row r="16" spans="2:7">
      <c r="B16" s="6"/>
      <c r="C16" s="41" t="s">
        <v>29</v>
      </c>
      <c r="D16" s="42"/>
      <c r="E16" s="42"/>
      <c r="F16" s="43"/>
      <c r="G16" s="7">
        <v>11.22</v>
      </c>
    </row>
    <row r="17" spans="2:8">
      <c r="B17" s="6"/>
      <c r="C17" s="41" t="s">
        <v>33</v>
      </c>
      <c r="D17" s="42"/>
      <c r="E17" s="42"/>
      <c r="F17" s="43"/>
      <c r="G17" s="7">
        <v>1.1200000000000001</v>
      </c>
    </row>
    <row r="18" spans="2:8" hidden="1">
      <c r="B18" s="6"/>
      <c r="C18" s="38"/>
      <c r="D18" s="39"/>
      <c r="E18" s="39"/>
      <c r="F18" s="40"/>
      <c r="G18" s="7"/>
    </row>
    <row r="19" spans="2:8">
      <c r="B19" s="6"/>
      <c r="C19" s="60" t="s">
        <v>5</v>
      </c>
      <c r="D19" s="60"/>
      <c r="E19" s="60"/>
      <c r="F19" s="60"/>
      <c r="G19" s="7">
        <v>31.92</v>
      </c>
    </row>
    <row r="20" spans="2:8">
      <c r="B20" s="6"/>
      <c r="C20" s="41" t="s">
        <v>55</v>
      </c>
      <c r="D20" s="42"/>
      <c r="E20" s="42"/>
      <c r="F20" s="43"/>
      <c r="G20" s="7">
        <v>-2.72</v>
      </c>
    </row>
    <row r="21" spans="2:8">
      <c r="B21" s="6"/>
      <c r="C21" s="41" t="s">
        <v>54</v>
      </c>
      <c r="D21" s="42"/>
      <c r="E21" s="42"/>
      <c r="F21" s="43"/>
      <c r="G21" s="7">
        <v>7.65</v>
      </c>
    </row>
    <row r="22" spans="2:8">
      <c r="B22" s="33">
        <v>4</v>
      </c>
      <c r="C22" s="61" t="s">
        <v>38</v>
      </c>
      <c r="D22" s="61"/>
      <c r="E22" s="61"/>
      <c r="F22" s="61"/>
      <c r="G22" s="9">
        <v>1445.12</v>
      </c>
    </row>
    <row r="23" spans="2:8">
      <c r="B23" s="10">
        <v>5</v>
      </c>
      <c r="C23" s="62" t="s">
        <v>39</v>
      </c>
      <c r="D23" s="62"/>
      <c r="E23" s="62"/>
      <c r="F23" s="62"/>
      <c r="G23" s="11">
        <v>40.18</v>
      </c>
    </row>
    <row r="24" spans="2:8">
      <c r="B24" s="10">
        <v>6</v>
      </c>
      <c r="C24" s="63" t="s">
        <v>32</v>
      </c>
      <c r="D24" s="63"/>
      <c r="E24" s="63"/>
      <c r="F24" s="63"/>
      <c r="G24" s="11">
        <v>176.5</v>
      </c>
    </row>
    <row r="25" spans="2:8" ht="29.25" customHeight="1">
      <c r="B25" s="12">
        <v>7</v>
      </c>
      <c r="C25" s="63" t="s">
        <v>50</v>
      </c>
      <c r="D25" s="63"/>
      <c r="E25" s="63"/>
      <c r="F25" s="63"/>
      <c r="G25" s="13">
        <f>G23+G9-G22</f>
        <v>18.860000000000127</v>
      </c>
    </row>
    <row r="26" spans="2:8" ht="15.75" thickBot="1">
      <c r="B26" s="14">
        <v>8</v>
      </c>
      <c r="C26" s="63" t="s">
        <v>40</v>
      </c>
      <c r="D26" s="63"/>
      <c r="E26" s="63"/>
      <c r="F26" s="63"/>
      <c r="G26" s="15">
        <v>173.67</v>
      </c>
      <c r="H26" s="16"/>
    </row>
    <row r="27" spans="2:8" hidden="1">
      <c r="B27" s="6"/>
      <c r="C27" s="61"/>
      <c r="D27" s="61"/>
      <c r="E27" s="61"/>
      <c r="F27" s="61"/>
      <c r="G27" s="9"/>
    </row>
    <row r="28" spans="2:8" ht="15.75" thickBot="1">
      <c r="B28" s="17"/>
      <c r="C28" s="18"/>
      <c r="D28" s="18"/>
      <c r="E28" s="18"/>
      <c r="F28" s="54" t="s">
        <v>6</v>
      </c>
      <c r="G28" s="54"/>
    </row>
    <row r="29" spans="2:8">
      <c r="B29" s="4" t="s">
        <v>10</v>
      </c>
      <c r="C29" s="55" t="s">
        <v>41</v>
      </c>
      <c r="D29" s="55"/>
      <c r="E29" s="55"/>
      <c r="F29" s="55"/>
      <c r="G29" s="19" t="s">
        <v>24</v>
      </c>
    </row>
    <row r="30" spans="2:8">
      <c r="B30" s="6">
        <v>1</v>
      </c>
      <c r="C30" s="56" t="s">
        <v>42</v>
      </c>
      <c r="D30" s="56"/>
      <c r="E30" s="56"/>
      <c r="F30" s="56"/>
      <c r="G30" s="20">
        <f>1.72+2.73</f>
        <v>4.45</v>
      </c>
    </row>
    <row r="31" spans="2:8" ht="24.75" customHeight="1">
      <c r="B31" s="21">
        <v>2</v>
      </c>
      <c r="C31" s="38" t="s">
        <v>43</v>
      </c>
      <c r="D31" s="39"/>
      <c r="E31" s="39"/>
      <c r="F31" s="40"/>
      <c r="G31" s="22">
        <v>112.47</v>
      </c>
    </row>
    <row r="32" spans="2:8">
      <c r="B32" s="21">
        <v>3</v>
      </c>
      <c r="C32" s="38" t="s">
        <v>44</v>
      </c>
      <c r="D32" s="39"/>
      <c r="E32" s="39"/>
      <c r="F32" s="40"/>
      <c r="G32" s="22">
        <v>0.3</v>
      </c>
    </row>
    <row r="33" spans="2:8" ht="15" customHeight="1">
      <c r="B33" s="21">
        <v>4</v>
      </c>
      <c r="C33" s="38" t="s">
        <v>45</v>
      </c>
      <c r="D33" s="39"/>
      <c r="E33" s="39"/>
      <c r="F33" s="40"/>
      <c r="G33" s="36">
        <v>18.350000000000001</v>
      </c>
    </row>
    <row r="34" spans="2:8">
      <c r="B34" s="21">
        <v>5</v>
      </c>
      <c r="C34" s="38" t="s">
        <v>46</v>
      </c>
      <c r="D34" s="39"/>
      <c r="E34" s="39"/>
      <c r="F34" s="40"/>
      <c r="G34" s="22">
        <v>7.71</v>
      </c>
    </row>
    <row r="35" spans="2:8">
      <c r="B35" s="21">
        <v>6</v>
      </c>
      <c r="C35" s="38" t="s">
        <v>47</v>
      </c>
      <c r="D35" s="39"/>
      <c r="E35" s="39"/>
      <c r="F35" s="40"/>
      <c r="G35" s="22">
        <v>83.65</v>
      </c>
    </row>
    <row r="36" spans="2:8">
      <c r="B36" s="21">
        <v>7</v>
      </c>
      <c r="C36" s="38" t="s">
        <v>48</v>
      </c>
      <c r="D36" s="39"/>
      <c r="E36" s="39"/>
      <c r="F36" s="40"/>
      <c r="G36" s="22">
        <v>0.85</v>
      </c>
    </row>
    <row r="37" spans="2:8">
      <c r="B37" s="21">
        <v>8</v>
      </c>
      <c r="C37" s="38" t="s">
        <v>49</v>
      </c>
      <c r="D37" s="39"/>
      <c r="E37" s="39"/>
      <c r="F37" s="40"/>
      <c r="G37" s="22">
        <v>2.4</v>
      </c>
    </row>
    <row r="38" spans="2:8" ht="15.75" thickBot="1">
      <c r="B38" s="23"/>
      <c r="C38" s="57" t="s">
        <v>8</v>
      </c>
      <c r="D38" s="58"/>
      <c r="E38" s="58"/>
      <c r="F38" s="58"/>
      <c r="G38" s="24">
        <f>SUM(G30:G37)</f>
        <v>230.18</v>
      </c>
    </row>
    <row r="39" spans="2:8">
      <c r="B39" s="59" t="s">
        <v>9</v>
      </c>
      <c r="C39" s="59"/>
      <c r="D39" s="59"/>
      <c r="E39" s="59"/>
      <c r="F39" s="59"/>
      <c r="G39" s="59"/>
    </row>
    <row r="40" spans="2:8">
      <c r="B40" s="25" t="s">
        <v>10</v>
      </c>
      <c r="C40" s="50" t="s">
        <v>11</v>
      </c>
      <c r="D40" s="51"/>
      <c r="E40" s="51"/>
      <c r="F40" s="52"/>
      <c r="G40" s="34" t="s">
        <v>7</v>
      </c>
    </row>
    <row r="41" spans="2:8">
      <c r="B41" s="26">
        <v>1</v>
      </c>
      <c r="C41" s="47" t="s">
        <v>12</v>
      </c>
      <c r="D41" s="48"/>
      <c r="E41" s="48"/>
      <c r="F41" s="49"/>
      <c r="G41" s="27">
        <v>192.37</v>
      </c>
    </row>
    <row r="42" spans="2:8">
      <c r="B42" s="26">
        <v>2</v>
      </c>
      <c r="C42" s="47" t="s">
        <v>13</v>
      </c>
      <c r="D42" s="48"/>
      <c r="E42" s="48"/>
      <c r="F42" s="49"/>
      <c r="G42" s="27">
        <v>402.87</v>
      </c>
    </row>
    <row r="43" spans="2:8">
      <c r="B43" s="26">
        <v>3</v>
      </c>
      <c r="C43" s="47" t="s">
        <v>14</v>
      </c>
      <c r="D43" s="48"/>
      <c r="E43" s="48"/>
      <c r="F43" s="49"/>
      <c r="G43" s="27">
        <v>174.99</v>
      </c>
    </row>
    <row r="44" spans="2:8">
      <c r="B44" s="26">
        <v>4</v>
      </c>
      <c r="C44" s="47" t="s">
        <v>15</v>
      </c>
      <c r="D44" s="48"/>
      <c r="E44" s="48"/>
      <c r="F44" s="49"/>
      <c r="G44" s="27">
        <v>119.75</v>
      </c>
    </row>
    <row r="45" spans="2:8">
      <c r="B45" s="26">
        <v>5</v>
      </c>
      <c r="C45" s="47" t="s">
        <v>56</v>
      </c>
      <c r="D45" s="48"/>
      <c r="E45" s="48"/>
      <c r="F45" s="49"/>
      <c r="G45" s="27">
        <v>-59.52</v>
      </c>
    </row>
    <row r="46" spans="2:8">
      <c r="B46" s="50" t="s">
        <v>8</v>
      </c>
      <c r="C46" s="51"/>
      <c r="D46" s="51"/>
      <c r="E46" s="51"/>
      <c r="F46" s="52"/>
      <c r="G46" s="9">
        <f>G45+G43+G42+G41+G44</f>
        <v>830.46</v>
      </c>
    </row>
    <row r="47" spans="2:8" ht="25.5" customHeight="1">
      <c r="B47" s="77" t="s">
        <v>16</v>
      </c>
      <c r="C47" s="77"/>
      <c r="D47" s="77"/>
      <c r="E47" s="77"/>
      <c r="F47" s="77"/>
      <c r="G47" s="77"/>
      <c r="H47" s="76"/>
    </row>
    <row r="48" spans="2:8">
      <c r="B48" s="53" t="s">
        <v>17</v>
      </c>
      <c r="C48" s="53"/>
      <c r="D48" s="3"/>
      <c r="E48" s="3"/>
      <c r="F48" s="3"/>
      <c r="G48" s="28"/>
      <c r="H48" s="29"/>
    </row>
    <row r="49" spans="2:8">
      <c r="B49" s="44" t="s">
        <v>51</v>
      </c>
      <c r="C49" s="44"/>
      <c r="D49" s="44"/>
      <c r="E49" s="44"/>
      <c r="F49" s="44"/>
      <c r="G49" s="44"/>
      <c r="H49" s="30"/>
    </row>
    <row r="50" spans="2:8">
      <c r="B50" s="44" t="s">
        <v>52</v>
      </c>
      <c r="C50" s="44"/>
      <c r="D50" s="44"/>
      <c r="E50" s="44"/>
      <c r="F50" s="44"/>
      <c r="G50" s="44"/>
      <c r="H50" s="30"/>
    </row>
    <row r="51" spans="2:8">
      <c r="B51" s="44" t="s">
        <v>53</v>
      </c>
      <c r="C51" s="44"/>
      <c r="D51" s="44"/>
      <c r="E51" s="44"/>
      <c r="F51" s="44"/>
      <c r="G51" s="44"/>
      <c r="H51" s="30"/>
    </row>
    <row r="52" spans="2:8">
      <c r="B52" s="44" t="s">
        <v>18</v>
      </c>
      <c r="C52" s="44"/>
      <c r="D52" s="44"/>
      <c r="E52" s="44"/>
      <c r="F52" s="44"/>
      <c r="G52" s="44"/>
      <c r="H52" s="30"/>
    </row>
    <row r="53" spans="2:8" ht="24" customHeight="1">
      <c r="B53" s="44" t="s">
        <v>31</v>
      </c>
      <c r="C53" s="44"/>
      <c r="D53" s="44"/>
      <c r="E53" s="44"/>
      <c r="F53" s="44"/>
      <c r="G53" s="44"/>
      <c r="H53" s="3"/>
    </row>
    <row r="54" spans="2:8" ht="27" customHeight="1">
      <c r="B54" s="44" t="s">
        <v>19</v>
      </c>
      <c r="C54" s="44"/>
      <c r="D54" s="44"/>
      <c r="E54" s="44"/>
      <c r="F54" s="44"/>
      <c r="G54" s="44"/>
      <c r="H54" s="3"/>
    </row>
    <row r="55" spans="2:8" ht="15" customHeight="1">
      <c r="B55" s="44" t="s">
        <v>20</v>
      </c>
      <c r="C55" s="44"/>
      <c r="D55" s="44"/>
      <c r="E55" s="44"/>
      <c r="F55" s="44"/>
      <c r="G55" s="44"/>
      <c r="H55" s="3"/>
    </row>
    <row r="56" spans="2:8" ht="28.5" customHeight="1">
      <c r="B56" s="44" t="s">
        <v>57</v>
      </c>
      <c r="C56" s="44"/>
      <c r="D56" s="44"/>
      <c r="E56" s="44"/>
      <c r="F56" s="44"/>
      <c r="G56" s="44"/>
      <c r="H56" s="3"/>
    </row>
    <row r="57" spans="2:8" hidden="1">
      <c r="B57" s="45"/>
      <c r="C57" s="45"/>
      <c r="D57" s="45"/>
      <c r="E57" s="45"/>
      <c r="F57" s="45"/>
    </row>
    <row r="58" spans="2:8" ht="15.75">
      <c r="B58" s="46" t="s">
        <v>37</v>
      </c>
      <c r="C58" s="46"/>
      <c r="D58" s="46"/>
      <c r="E58" s="46"/>
      <c r="F58" s="46"/>
      <c r="G58" s="46"/>
      <c r="H58" s="31"/>
    </row>
    <row r="61" spans="2:8">
      <c r="B61" s="37" t="s">
        <v>21</v>
      </c>
      <c r="C61" s="37"/>
      <c r="D61" s="37"/>
      <c r="E61" s="32"/>
      <c r="F61" s="37" t="s">
        <v>22</v>
      </c>
      <c r="G61" s="37"/>
    </row>
  </sheetData>
  <mergeCells count="60">
    <mergeCell ref="C6:F6"/>
    <mergeCell ref="C7:F7"/>
    <mergeCell ref="C8:F8"/>
    <mergeCell ref="B47:G47"/>
    <mergeCell ref="B53:G53"/>
    <mergeCell ref="B1:G1"/>
    <mergeCell ref="B2:G2"/>
    <mergeCell ref="C3:G3"/>
    <mergeCell ref="C4:F4"/>
    <mergeCell ref="C5:F5"/>
    <mergeCell ref="C24:F24"/>
    <mergeCell ref="C25:F25"/>
    <mergeCell ref="C26:F26"/>
    <mergeCell ref="C27:F27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1:F21"/>
    <mergeCell ref="C22:F22"/>
    <mergeCell ref="C23:F23"/>
    <mergeCell ref="C30:F30"/>
    <mergeCell ref="C31:F31"/>
    <mergeCell ref="C32:F32"/>
    <mergeCell ref="C37:F37"/>
    <mergeCell ref="C38:F38"/>
    <mergeCell ref="C20:F20"/>
    <mergeCell ref="B50:G50"/>
    <mergeCell ref="B51:G51"/>
    <mergeCell ref="B52:G52"/>
    <mergeCell ref="C41:F41"/>
    <mergeCell ref="C42:F42"/>
    <mergeCell ref="C43:F43"/>
    <mergeCell ref="C44:F44"/>
    <mergeCell ref="C45:F45"/>
    <mergeCell ref="B46:F46"/>
    <mergeCell ref="B48:C48"/>
    <mergeCell ref="B49:G49"/>
    <mergeCell ref="F28:G28"/>
    <mergeCell ref="C29:F29"/>
    <mergeCell ref="B61:D61"/>
    <mergeCell ref="F61:G61"/>
    <mergeCell ref="C33:F33"/>
    <mergeCell ref="C34:F34"/>
    <mergeCell ref="C35:F35"/>
    <mergeCell ref="C36:F36"/>
    <mergeCell ref="B57:F57"/>
    <mergeCell ref="B58:G58"/>
    <mergeCell ref="B39:G39"/>
    <mergeCell ref="C40:F40"/>
    <mergeCell ref="B54:G54"/>
    <mergeCell ref="B55:G55"/>
    <mergeCell ref="B56:G56"/>
  </mergeCells>
  <pageMargins left="0" right="0" top="0" bottom="0" header="0" footer="0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2015-03-13T02:12:02Z</dcterms:modified>
</cp:coreProperties>
</file>